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<sst xmlns="http://schemas.openxmlformats.org/spreadsheetml/2006/main" count="30" uniqueCount="28">
  <si>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</si>
  <si>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</si>
  <si>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</si>
  <si>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</si>
  <si>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</si>
  <si>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</si>
  <si>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Восстановление остекления</t>
  </si>
  <si>
    <t>м2</t>
  </si>
  <si>
    <t>Ремонт оконного переплета</t>
  </si>
  <si>
    <t>шт.</t>
  </si>
  <si>
    <t>мп</t>
  </si>
  <si>
    <t>1 дом</t>
  </si>
  <si>
    <t>замена выключателей,</t>
  </si>
  <si>
    <t>замена кабеля АВВГ 2*2,5</t>
  </si>
  <si>
    <t>м.п</t>
  </si>
  <si>
    <t>Оконные и дверные заполнения</t>
  </si>
  <si>
    <t>Замеры сопротивления изоляции.</t>
  </si>
  <si>
    <t>Замена трубопроводов Dy=32мм п/п</t>
  </si>
  <si>
    <t>ул.Устюженская, 26</t>
  </si>
  <si>
    <t>Внутренняя отделка</t>
  </si>
  <si>
    <t>Ремонт подъезда</t>
  </si>
  <si>
    <t>Ремонт полов, без ст-ти плитки</t>
  </si>
  <si>
    <t>1 место</t>
  </si>
  <si>
    <t>Водопровод канализация, горячее водоснабжение</t>
  </si>
  <si>
    <t>Dy=20мм п/п</t>
  </si>
  <si>
    <t>промывка тр-да</t>
  </si>
  <si>
    <t>здание</t>
  </si>
  <si>
    <t xml:space="preserve"> 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</si>
</sst>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25390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18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16" t="s">
        <v>15</v>
      </c>
      <c r="B6" s="9" t="s">
        <v>6</v>
      </c>
      <c r="C6" s="6" t="s">
        <v>7</v>
      </c>
      <c r="D6" s="8">
        <v>2</v>
      </c>
      <c r="E6" s="14">
        <f>789.55*D6</f>
        <v>1579.1</v>
      </c>
    </row>
    <row r="7" spans="1:5" ht="18" customHeight="1">
      <c r="A7" s="17"/>
      <c r="B7" s="9" t="s">
        <v>8</v>
      </c>
      <c r="C7" s="6" t="s">
        <v>9</v>
      </c>
      <c r="D7" s="8"/>
      <c r="E7" s="15">
        <f>756.87*D7</f>
        <v>0</v>
      </c>
    </row>
    <row r="8" spans="1:5" ht="17.25" customHeight="1">
      <c r="A8" s="18" t="s">
        <v>19</v>
      </c>
      <c r="B8" s="9" t="s">
        <v>20</v>
      </c>
      <c r="C8" s="6" t="s">
        <v>5</v>
      </c>
      <c r="D8" s="8"/>
      <c r="E8" s="13">
        <v>50222</v>
      </c>
    </row>
    <row r="9" spans="1:5" ht="16.5" customHeight="1">
      <c r="A9" s="19"/>
      <c r="B9" s="12" t="s">
        <v>21</v>
      </c>
      <c r="C9" s="6" t="s">
        <v>22</v>
      </c>
      <c r="D9" s="8"/>
      <c r="E9" s="13"/>
    </row>
    <row r="10" spans="1:5" ht="21.75" customHeight="1">
      <c r="A10" s="18" t="s">
        <v>23</v>
      </c>
      <c r="B10" s="9" t="s">
        <v>17</v>
      </c>
      <c r="C10" s="6" t="s">
        <v>10</v>
      </c>
      <c r="D10" s="8"/>
      <c r="E10" s="15">
        <f>489.65*D10</f>
        <v>0</v>
      </c>
    </row>
    <row r="11" spans="1:6" ht="17.25" customHeight="1">
      <c r="A11" s="19"/>
      <c r="B11" s="21" t="s">
        <v>24</v>
      </c>
      <c r="C11" s="6" t="s">
        <v>10</v>
      </c>
      <c r="D11" s="8"/>
      <c r="E11" s="15">
        <f>756.94*D11</f>
        <v>0</v>
      </c>
      <c r="F11" s="22"/>
    </row>
    <row r="12" spans="1:6" ht="15.75">
      <c r="A12" s="19"/>
      <c r="B12" s="9" t="s">
        <v>25</v>
      </c>
      <c r="C12" s="6" t="s">
        <v>26</v>
      </c>
      <c r="D12" s="8">
        <v>1</v>
      </c>
      <c r="E12" s="13">
        <f>9267.6*D12</f>
        <v>9267.6</v>
      </c>
      <c r="F12" s="23"/>
    </row>
    <row r="13" spans="1:10" ht="15.75">
      <c r="A13" s="18" t="s">
        <v>27</v>
      </c>
      <c r="B13" s="9" t="s">
        <v>16</v>
      </c>
      <c r="C13" s="6" t="s">
        <v>11</v>
      </c>
      <c r="D13" s="8"/>
      <c r="E13" s="13"/>
      <c r="G13" s="24"/>
      <c r="H13" s="25"/>
      <c r="I13" s="2"/>
      <c r="J13" s="26"/>
    </row>
    <row r="14" spans="1:5" ht="15.75">
      <c r="A14" s="19"/>
      <c r="B14" s="9" t="s">
        <v>12</v>
      </c>
      <c r="C14" s="6" t="s">
        <v>5</v>
      </c>
      <c r="D14" s="8"/>
      <c r="E14" s="15">
        <f>92.12*D14</f>
        <v>0</v>
      </c>
    </row>
    <row r="15" spans="1:5" ht="15.75">
      <c r="A15" s="20"/>
      <c r="B15" s="9" t="s">
        <v>13</v>
      </c>
      <c r="C15" s="6" t="s">
        <v>14</v>
      </c>
      <c r="D15" s="8"/>
      <c r="E15" s="14">
        <f>258.31*D15</f>
        <v>0</v>
      </c>
    </row>
    <row r="16" spans="1:5" ht="15.75">
      <c r="A16" s="1"/>
      <c r="B16" s="1"/>
      <c r="C16" s="1"/>
      <c r="D16" s="2"/>
      <c r="E16" s="11">
        <f>SUM(E6:E15)</f>
        <v>61068.7</v>
      </c>
    </row>
  </sheetData>
  <sheetProtection/>
  <mergeCells count="4">
    <mergeCell ref="A6:A7"/>
    <mergeCell ref="A8:A9"/>
    <mergeCell ref="A10:A12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2019-06-19T05:39:58Z</dcterms:modified>
  <cp:category/>
  <cp:version/>
  <cp:contentType/>
  <cp:contentStatus/>
</cp:coreProperties>
</file>